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600" windowHeight="12315"/>
  </bookViews>
  <sheets>
    <sheet name="02.14" sheetId="1" r:id="rId1"/>
  </sheets>
  <calcPr calcId="145621"/>
</workbook>
</file>

<file path=xl/calcChain.xml><?xml version="1.0" encoding="utf-8"?>
<calcChain xmlns="http://schemas.openxmlformats.org/spreadsheetml/2006/main">
  <c r="K23" i="1" l="1"/>
  <c r="D23" i="1"/>
  <c r="K22" i="1"/>
  <c r="D22" i="1"/>
  <c r="K21" i="1"/>
  <c r="D21" i="1"/>
  <c r="K20" i="1"/>
  <c r="D20" i="1"/>
  <c r="K19" i="1"/>
  <c r="D19" i="1"/>
  <c r="K18" i="1"/>
  <c r="D18" i="1"/>
  <c r="K17" i="1"/>
  <c r="D17" i="1"/>
  <c r="K16" i="1"/>
  <c r="D16" i="1"/>
  <c r="K15" i="1"/>
  <c r="D15" i="1"/>
  <c r="K14" i="1"/>
  <c r="D14" i="1"/>
  <c r="K13" i="1"/>
  <c r="D13" i="1"/>
  <c r="K12" i="1"/>
  <c r="E12" i="1"/>
  <c r="D12" i="1" s="1"/>
  <c r="K11" i="1"/>
  <c r="D11" i="1"/>
  <c r="K10" i="1"/>
  <c r="E10" i="1"/>
  <c r="D10" i="1" s="1"/>
  <c r="K9" i="1"/>
  <c r="D9" i="1"/>
  <c r="K8" i="1"/>
  <c r="D8" i="1"/>
  <c r="K7" i="1"/>
  <c r="E7" i="1"/>
  <c r="D7" i="1" s="1"/>
  <c r="K6" i="1"/>
  <c r="D6" i="1"/>
</calcChain>
</file>

<file path=xl/sharedStrings.xml><?xml version="1.0" encoding="utf-8"?>
<sst xmlns="http://schemas.openxmlformats.org/spreadsheetml/2006/main" count="57" uniqueCount="46">
  <si>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</si>
  <si>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</si>
  <si>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</si>
  <si>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</si>
  <si>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</si>
  <si>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</si>
  <si>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</si>
  <si>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</si>
  <si>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</si>
  <si>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</si>
  <si>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</si>
  <si>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</si>
  <si>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ФСК</t>
  </si>
  <si>
    <t>ГН</t>
  </si>
  <si>
    <t>Владимирская область</t>
  </si>
  <si>
    <t>ОАО "МРСК Центра и Приволжья" филиал "Владимирэнерго"</t>
  </si>
  <si>
    <t>Свердловская область</t>
  </si>
  <si>
    <t>ОАО "МРСК Урала" филиал "Свердловэнерго"</t>
  </si>
  <si>
    <t>Нижегородская область</t>
  </si>
  <si>
    <t>ОАО "МРСК Центра и Приволжья" филиал "Нижновэнерго"</t>
  </si>
  <si>
    <t>Красноярский край</t>
  </si>
  <si>
    <t>ОАО "ФСК ЕЭС"</t>
  </si>
  <si>
    <t>ОАО "МРСК Сибири" филиал "Красноярскэнерго"</t>
  </si>
  <si>
    <t>ООО "КрасКом"</t>
  </si>
  <si>
    <t>Челябинская область</t>
  </si>
  <si>
    <t>ОАО "МРСК Урала" филиал "Челябэнерго"</t>
  </si>
  <si>
    <t>Иркутская область</t>
  </si>
  <si>
    <t>ОАО "Иркутская электросетевая компания"</t>
  </si>
  <si>
    <t>Москвоская область</t>
  </si>
  <si>
    <t>ОАО "МОЭСК"</t>
  </si>
  <si>
    <t>Республика Карелия</t>
  </si>
  <si>
    <t>ОАО "Петрозаводскмаш"</t>
  </si>
  <si>
    <t>Пензенская область</t>
  </si>
  <si>
    <t>ОАО "МРСК Волги" филиал "Пензаэнерго"</t>
  </si>
  <si>
    <t>Курганская область</t>
  </si>
  <si>
    <t>ОАО "ЭнергоКурган"</t>
  </si>
  <si>
    <t>Мурманская область</t>
  </si>
  <si>
    <t>ОАО "МРСК Северо-Запада" филиал "Колэнерго"</t>
  </si>
  <si>
    <t>Ленинградская область</t>
  </si>
  <si>
    <t>ОАО "Ленэнерго"</t>
  </si>
  <si>
    <t>Саратовская область</t>
  </si>
  <si>
    <t>ОАО "МРСК Волги"</t>
  </si>
  <si>
    <t>Ульяновская область</t>
  </si>
  <si>
    <t>ОАО "МРСК Волги" филиал "Ульяновские распределительные сети"</t>
  </si>
  <si>
    <t>ОАО "Ульяновская сетевая компания"</t>
  </si>
  <si>
    <t>ОАО "ГНЦ НИИАР"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</si>
</sst>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6" fillId="0" borderId="0"/>
    <xf numFmtId="0" fontId="7" fillId="0" borderId="0"/>
    <xf numFmtId="166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3"/>
  <sheetViews>
    <sheetView tabSelected="1" workbookViewId="0">
      <pane ySplit="5" topLeftCell="A6" activePane="bottomLeft" state="frozen"/>
      <selection activeCell="G10" sqref="G10"/>
      <selection pane="bottomLeft" activeCell="A23" sqref="A23"/>
    </sheetView>
  </sheetViews>
  <sheetFormatPr defaultRowHeight="15" x14ac:dyDescent="0.25"/>
  <cols>
    <col min="2" max="2" width="24.140625" customWidth="1"/>
    <col min="3" max="3" width="29.42578125" customWidth="1"/>
    <col min="4" max="17" width="13.7109375" customWidth="1"/>
  </cols>
  <sheetData>
    <row r="1" spans="1:17" ht="46.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6.5" customHeight="1" x14ac:dyDescent="0.25">
      <c r="A2" s="1"/>
      <c r="B2" s="1"/>
      <c r="C2" s="1"/>
      <c r="D2" s="1"/>
      <c r="E2" s="1"/>
      <c r="G2" s="1"/>
      <c r="H2" s="12">
        <v>41671</v>
      </c>
      <c r="I2" s="12"/>
      <c r="J2" s="1"/>
      <c r="K2" s="1"/>
      <c r="L2" s="1"/>
      <c r="M2" s="1"/>
      <c r="N2" s="1"/>
      <c r="O2" s="1"/>
      <c r="P2" s="1"/>
    </row>
    <row r="3" spans="1:17" ht="15.75" thickBot="1" x14ac:dyDescent="0.3">
      <c r="A3" s="2" t="s">
        <v>1</v>
      </c>
    </row>
    <row r="4" spans="1:17" ht="45" customHeight="1" x14ac:dyDescent="0.25">
      <c r="A4" s="13" t="s">
        <v>2</v>
      </c>
      <c r="B4" s="15" t="s">
        <v>3</v>
      </c>
      <c r="C4" s="17" t="s">
        <v>4</v>
      </c>
      <c r="D4" s="15" t="s">
        <v>5</v>
      </c>
      <c r="E4" s="15"/>
      <c r="F4" s="15"/>
      <c r="G4" s="15"/>
      <c r="H4" s="15"/>
      <c r="I4" s="15"/>
      <c r="J4" s="15"/>
      <c r="K4" s="15" t="s">
        <v>6</v>
      </c>
      <c r="L4" s="15"/>
      <c r="M4" s="15"/>
      <c r="N4" s="15"/>
      <c r="O4" s="15"/>
      <c r="P4" s="15"/>
      <c r="Q4" s="19"/>
    </row>
    <row r="5" spans="1:17" x14ac:dyDescent="0.25">
      <c r="A5" s="14"/>
      <c r="B5" s="16"/>
      <c r="C5" s="18"/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4" t="s">
        <v>13</v>
      </c>
    </row>
    <row r="6" spans="1:17" ht="45" x14ac:dyDescent="0.25">
      <c r="A6" s="5">
        <v>1</v>
      </c>
      <c r="B6" s="5" t="s">
        <v>14</v>
      </c>
      <c r="C6" s="6" t="s">
        <v>15</v>
      </c>
      <c r="D6" s="7">
        <f t="shared" ref="D6:D23" si="0">E6+F6+G6+H6+I6+J6</f>
        <v>5233.4900000000007</v>
      </c>
      <c r="E6" s="7">
        <v>4835.7380000000003</v>
      </c>
      <c r="F6" s="7">
        <v>0</v>
      </c>
      <c r="G6" s="7">
        <v>397.75200000000001</v>
      </c>
      <c r="H6" s="7">
        <v>0</v>
      </c>
      <c r="I6" s="7">
        <v>0</v>
      </c>
      <c r="J6" s="7">
        <v>0</v>
      </c>
      <c r="K6" s="7">
        <f t="shared" ref="K6:K23" si="1">L6+M6+N6+O6+P6+Q6</f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</row>
    <row r="7" spans="1:17" ht="30" x14ac:dyDescent="0.25">
      <c r="A7" s="5">
        <v>2</v>
      </c>
      <c r="B7" s="5" t="s">
        <v>16</v>
      </c>
      <c r="C7" s="6" t="s">
        <v>17</v>
      </c>
      <c r="D7" s="7">
        <f t="shared" si="0"/>
        <v>77741.437999999995</v>
      </c>
      <c r="E7" s="8">
        <f>66998.163+8305.311+2437.964</f>
        <v>77741.437999999995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1"/>
        <v>106.221</v>
      </c>
      <c r="L7" s="7">
        <v>106.221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ht="45" x14ac:dyDescent="0.25">
      <c r="A8" s="5">
        <v>3</v>
      </c>
      <c r="B8" s="5" t="s">
        <v>18</v>
      </c>
      <c r="C8" s="6" t="s">
        <v>19</v>
      </c>
      <c r="D8" s="7">
        <f t="shared" si="0"/>
        <v>5156.8029999999999</v>
      </c>
      <c r="E8" s="7">
        <v>5156.8029999999999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 t="shared" si="1"/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</row>
    <row r="9" spans="1:17" x14ac:dyDescent="0.25">
      <c r="A9" s="5">
        <v>4</v>
      </c>
      <c r="B9" s="5" t="s">
        <v>20</v>
      </c>
      <c r="C9" s="6" t="s">
        <v>21</v>
      </c>
      <c r="D9" s="7">
        <f t="shared" si="0"/>
        <v>54231.803</v>
      </c>
      <c r="E9" s="7">
        <v>0</v>
      </c>
      <c r="F9" s="7">
        <v>0</v>
      </c>
      <c r="G9" s="7">
        <v>0</v>
      </c>
      <c r="H9" s="7">
        <v>0</v>
      </c>
      <c r="I9" s="7">
        <v>54231.803</v>
      </c>
      <c r="J9" s="7">
        <v>0</v>
      </c>
      <c r="K9" s="7">
        <f t="shared" si="1"/>
        <v>91.781999999999996</v>
      </c>
      <c r="L9" s="7">
        <v>0</v>
      </c>
      <c r="M9" s="7">
        <v>0</v>
      </c>
      <c r="N9" s="7">
        <v>0</v>
      </c>
      <c r="O9" s="7">
        <v>0</v>
      </c>
      <c r="P9" s="7">
        <v>91.781999999999996</v>
      </c>
      <c r="Q9" s="7">
        <v>0</v>
      </c>
    </row>
    <row r="10" spans="1:17" ht="30" x14ac:dyDescent="0.25">
      <c r="A10" s="5">
        <v>5</v>
      </c>
      <c r="B10" s="5" t="s">
        <v>20</v>
      </c>
      <c r="C10" s="6" t="s">
        <v>22</v>
      </c>
      <c r="D10" s="7">
        <f t="shared" si="0"/>
        <v>28808.828999999998</v>
      </c>
      <c r="E10" s="7">
        <f>9752.458+955.819</f>
        <v>10708.277</v>
      </c>
      <c r="F10" s="7">
        <v>0</v>
      </c>
      <c r="G10" s="7">
        <v>5.1319999999999997</v>
      </c>
      <c r="H10" s="7">
        <v>0</v>
      </c>
      <c r="I10" s="7">
        <v>0</v>
      </c>
      <c r="J10" s="7">
        <v>18095.419999999998</v>
      </c>
      <c r="K10" s="7">
        <f t="shared" si="1"/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x14ac:dyDescent="0.25">
      <c r="A11" s="5">
        <v>6</v>
      </c>
      <c r="B11" s="5" t="s">
        <v>20</v>
      </c>
      <c r="C11" s="6" t="s">
        <v>23</v>
      </c>
      <c r="D11" s="7">
        <f t="shared" si="0"/>
        <v>9.2200000000000006</v>
      </c>
      <c r="E11" s="7">
        <v>0</v>
      </c>
      <c r="F11" s="7">
        <v>0</v>
      </c>
      <c r="G11" s="7">
        <v>0</v>
      </c>
      <c r="H11" s="7">
        <v>9.2200000000000006</v>
      </c>
      <c r="I11" s="7">
        <v>0</v>
      </c>
      <c r="J11" s="7">
        <v>0</v>
      </c>
      <c r="K11" s="7">
        <f t="shared" si="1"/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ht="30" x14ac:dyDescent="0.25">
      <c r="A12" s="5">
        <v>7</v>
      </c>
      <c r="B12" s="5" t="s">
        <v>24</v>
      </c>
      <c r="C12" s="6" t="s">
        <v>25</v>
      </c>
      <c r="D12" s="7">
        <f t="shared" si="0"/>
        <v>37116.031999999992</v>
      </c>
      <c r="E12" s="7">
        <f>28650.886+5585.935+2874.503</f>
        <v>37111.323999999993</v>
      </c>
      <c r="F12" s="7">
        <v>4.7080000000000002</v>
      </c>
      <c r="G12" s="7">
        <v>0</v>
      </c>
      <c r="H12" s="7">
        <v>0</v>
      </c>
      <c r="I12" s="7">
        <v>0</v>
      </c>
      <c r="J12" s="7">
        <v>0</v>
      </c>
      <c r="K12" s="7">
        <f t="shared" si="1"/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30" x14ac:dyDescent="0.25">
      <c r="A13" s="5">
        <v>8</v>
      </c>
      <c r="B13" s="5" t="s">
        <v>26</v>
      </c>
      <c r="C13" s="6" t="s">
        <v>27</v>
      </c>
      <c r="D13" s="7">
        <f t="shared" si="0"/>
        <v>25270.702000000001</v>
      </c>
      <c r="E13" s="7">
        <v>25270.702000000001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1"/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x14ac:dyDescent="0.25">
      <c r="A14" s="5">
        <v>9</v>
      </c>
      <c r="B14" s="5" t="s">
        <v>28</v>
      </c>
      <c r="C14" s="6" t="s">
        <v>29</v>
      </c>
      <c r="D14" s="7">
        <f t="shared" si="0"/>
        <v>5303.683</v>
      </c>
      <c r="E14" s="7">
        <v>5303.683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1"/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x14ac:dyDescent="0.25">
      <c r="A15" s="5">
        <v>10</v>
      </c>
      <c r="B15" s="5" t="s">
        <v>30</v>
      </c>
      <c r="C15" s="6" t="s">
        <v>31</v>
      </c>
      <c r="D15" s="7">
        <f t="shared" si="0"/>
        <v>61.555</v>
      </c>
      <c r="E15" s="7">
        <v>0</v>
      </c>
      <c r="F15" s="7">
        <v>0</v>
      </c>
      <c r="G15" s="7">
        <v>18.302</v>
      </c>
      <c r="H15" s="7">
        <v>43.253</v>
      </c>
      <c r="I15" s="7">
        <v>0</v>
      </c>
      <c r="J15" s="7">
        <v>0</v>
      </c>
      <c r="K15" s="7">
        <f t="shared" si="1"/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1:17" ht="30" x14ac:dyDescent="0.25">
      <c r="A16" s="5">
        <v>11</v>
      </c>
      <c r="B16" s="5" t="s">
        <v>32</v>
      </c>
      <c r="C16" s="6" t="s">
        <v>33</v>
      </c>
      <c r="D16" s="7">
        <f t="shared" si="0"/>
        <v>5319.5540000000001</v>
      </c>
      <c r="E16" s="7">
        <v>5272.0129999999999</v>
      </c>
      <c r="F16" s="7">
        <v>0</v>
      </c>
      <c r="G16" s="7">
        <v>30.149000000000001</v>
      </c>
      <c r="H16" s="7">
        <v>17.391999999999999</v>
      </c>
      <c r="I16" s="7">
        <v>0</v>
      </c>
      <c r="J16" s="7">
        <v>0</v>
      </c>
      <c r="K16" s="7">
        <f t="shared" si="1"/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x14ac:dyDescent="0.25">
      <c r="A17" s="5">
        <v>12</v>
      </c>
      <c r="B17" s="5" t="s">
        <v>34</v>
      </c>
      <c r="C17" s="6" t="s">
        <v>35</v>
      </c>
      <c r="D17" s="7">
        <f t="shared" si="0"/>
        <v>2489.5050000000001</v>
      </c>
      <c r="E17" s="7">
        <v>2486.549</v>
      </c>
      <c r="F17" s="7">
        <v>0</v>
      </c>
      <c r="G17" s="7">
        <v>2.956</v>
      </c>
      <c r="H17" s="7">
        <v>0</v>
      </c>
      <c r="I17" s="7">
        <v>0</v>
      </c>
      <c r="J17" s="7">
        <v>0</v>
      </c>
      <c r="K17" s="7">
        <f t="shared" si="1"/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1:17" ht="30" x14ac:dyDescent="0.25">
      <c r="A18" s="5">
        <v>13</v>
      </c>
      <c r="B18" s="5" t="s">
        <v>36</v>
      </c>
      <c r="C18" s="6" t="s">
        <v>37</v>
      </c>
      <c r="D18" s="7">
        <f t="shared" si="0"/>
        <v>2133.788</v>
      </c>
      <c r="E18" s="7">
        <v>0</v>
      </c>
      <c r="F18" s="7">
        <v>2133.788</v>
      </c>
      <c r="G18" s="7">
        <v>0</v>
      </c>
      <c r="H18" s="7">
        <v>0</v>
      </c>
      <c r="I18" s="7">
        <v>0</v>
      </c>
      <c r="J18" s="7">
        <v>0</v>
      </c>
      <c r="K18" s="7">
        <f t="shared" si="1"/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x14ac:dyDescent="0.25">
      <c r="A19" s="5">
        <v>14</v>
      </c>
      <c r="B19" s="5" t="s">
        <v>38</v>
      </c>
      <c r="C19" s="6" t="s">
        <v>39</v>
      </c>
      <c r="D19" s="7">
        <f t="shared" si="0"/>
        <v>6240.6980000000003</v>
      </c>
      <c r="E19" s="7">
        <v>6240.6980000000003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1"/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x14ac:dyDescent="0.25">
      <c r="A20" s="5">
        <v>15</v>
      </c>
      <c r="B20" s="5" t="s">
        <v>40</v>
      </c>
      <c r="C20" s="9" t="s">
        <v>41</v>
      </c>
      <c r="D20" s="7">
        <f t="shared" si="0"/>
        <v>3333.0250000000001</v>
      </c>
      <c r="E20" s="7">
        <v>0</v>
      </c>
      <c r="F20" s="7">
        <v>0</v>
      </c>
      <c r="G20" s="7">
        <v>3333.0250000000001</v>
      </c>
      <c r="H20" s="7">
        <v>0</v>
      </c>
      <c r="I20" s="7">
        <v>0</v>
      </c>
      <c r="J20" s="7">
        <v>0</v>
      </c>
      <c r="K20" s="7">
        <f t="shared" si="1"/>
        <v>5.3449999999999998</v>
      </c>
      <c r="L20" s="7">
        <v>0</v>
      </c>
      <c r="M20" s="7">
        <v>0</v>
      </c>
      <c r="N20" s="7">
        <v>5.3449999999999998</v>
      </c>
      <c r="O20" s="7">
        <v>0</v>
      </c>
      <c r="P20" s="7">
        <v>0</v>
      </c>
      <c r="Q20" s="7">
        <v>0</v>
      </c>
    </row>
    <row r="21" spans="1:17" ht="45" x14ac:dyDescent="0.25">
      <c r="A21" s="10">
        <v>16</v>
      </c>
      <c r="B21" s="10" t="s">
        <v>42</v>
      </c>
      <c r="C21" s="6" t="s">
        <v>43</v>
      </c>
      <c r="D21" s="7">
        <f t="shared" si="0"/>
        <v>907.13900000000001</v>
      </c>
      <c r="E21" s="7">
        <v>907.13900000000001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1"/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ht="30" x14ac:dyDescent="0.25">
      <c r="A22" s="10">
        <v>17</v>
      </c>
      <c r="B22" s="10" t="s">
        <v>42</v>
      </c>
      <c r="C22" s="6" t="s">
        <v>44</v>
      </c>
      <c r="D22" s="7">
        <f t="shared" si="0"/>
        <v>16.722999999999999</v>
      </c>
      <c r="E22" s="7">
        <v>0</v>
      </c>
      <c r="F22" s="7">
        <v>0</v>
      </c>
      <c r="G22" s="7">
        <v>0</v>
      </c>
      <c r="H22" s="7">
        <v>16.722999999999999</v>
      </c>
      <c r="I22" s="7">
        <v>0</v>
      </c>
      <c r="J22" s="7">
        <v>0</v>
      </c>
      <c r="K22" s="7">
        <f t="shared" si="1"/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1:17" x14ac:dyDescent="0.25">
      <c r="A23" s="10">
        <v>18</v>
      </c>
      <c r="B23" s="10" t="s">
        <v>42</v>
      </c>
      <c r="C23" s="6" t="s">
        <v>45</v>
      </c>
      <c r="D23" s="7">
        <f t="shared" si="0"/>
        <v>177.108</v>
      </c>
      <c r="E23" s="7">
        <v>0</v>
      </c>
      <c r="F23" s="7">
        <v>0</v>
      </c>
      <c r="G23" s="7">
        <v>177.108</v>
      </c>
      <c r="H23" s="7">
        <v>0</v>
      </c>
      <c r="I23" s="7">
        <v>0</v>
      </c>
      <c r="J23" s="7">
        <v>0</v>
      </c>
      <c r="K23" s="7">
        <f t="shared" si="1"/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</sheetData>
  <mergeCells count="7">
    <mergeCell ref="A1:Q1"/>
    <mergeCell ref="H2:I2"/>
    <mergeCell ref="A4:A5"/>
    <mergeCell ref="B4:B5"/>
    <mergeCell ref="C4:C5"/>
    <mergeCell ref="D4:J4"/>
    <mergeCell ref="K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Мартиенко Владимир Владимирович</dc:creator>
  <cp:lastModifiedBy>Мартиенко Владимир Владимирович</cp:lastModifiedBy>
  <dcterms:created xsi:type="dcterms:W3CDTF">2014-12-25T10:04:23Z</dcterms:created>
  <dcterms:modified xsi:type="dcterms:W3CDTF">2014-12-25T10:10:16Z</dcterms:modified>
</cp:coreProperties>
</file>